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45f40cdd664d9c" /></Relationships>
</file>

<file path=xl/workbook.xml><?xml version="1.0" encoding="utf-8"?>
<x:workbook xmlns:x="http://schemas.openxmlformats.org/spreadsheetml/2006/main">
  <x:sheets>
    <x:sheet xmlns:r="http://schemas.openxmlformats.org/officeDocument/2006/relationships" name="Read me" sheetId="1" r:id="R5521131ce54542ed"/>
    <x:sheet xmlns:r="http://schemas.openxmlformats.org/officeDocument/2006/relationships" name="Cost 3 years" sheetId="2" r:id="R6ac2c0a465cf4aaa"/>
    <x:sheet xmlns:r="http://schemas.openxmlformats.org/officeDocument/2006/relationships" name="Scorecard" sheetId="3" r:id="R578217dae7b7461f"/>
    <x:sheet xmlns:r="http://schemas.openxmlformats.org/officeDocument/2006/relationships" name="Build brief + tests" sheetId="4" r:id="Rd3d8a18307b847c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0;[Red]-#,##0"/>
  </x:numFmts>
  <x:fonts count="8">
    <x:font>
      <x:sz val="11"/>
      <x:color theme="1"/>
      <x:name val="Calibri"/>
      <x:family val="2"/>
      <x:scheme val="minor"/>
    </x:font>
    <x:font>
      <x:b/>
      <x:sz val="12"/>
      <x:name val="Calibri"/>
    </x:font>
    <x:font>
      <x:sz val="11"/>
      <x:name val="Calibri"/>
    </x:font>
    <x:font>
      <x:b/>
      <x:sz val="15"/>
      <x:color rgb="FFFFFFFF"/>
      <x:name val="Calibri"/>
    </x:font>
    <x:font>
      <x:b/>
      <x:sz val="11"/>
      <x:color rgb="FFFFFFFF"/>
      <x:name val="Calibri"/>
    </x:font>
    <x:font>
      <x:b/>
      <x:sz val="11"/>
      <x:name val="Calibri"/>
    </x:font>
    <x:font>
      <x:i/>
      <x:sz val="10"/>
      <x:color rgb="FF5B6479"/>
    </x:font>
    <x:font>
      <x:b/>
      <x:sz val="12"/>
    </x:font>
  </x:fonts>
  <x:fills count="5">
    <x:fill>
      <x:patternFill patternType="none"/>
    </x:fill>
    <x:fill>
      <x:patternFill patternType="gray125"/>
    </x:fill>
    <x:fill>
      <x:patternFill patternType="solid">
        <x:fgColor rgb="FF1E2A5A"/>
      </x:patternFill>
    </x:fill>
    <x:fill>
      <x:patternFill patternType="solid">
        <x:fgColor rgb="FFFFF2CC"/>
      </x:patternFill>
    </x:fill>
    <x:fill>
      <x:patternFill patternType="solid">
        <x:fgColor rgb="FFEEF2FF"/>
      </x:patternFill>
    </x:fill>
  </x:fills>
  <x:borders count="2">
    <x:border>
      <x:left/>
      <x:right/>
      <x:top/>
      <x:bottom/>
      <x:diagonal/>
    </x:border>
    <x:border>
      <x:left style="thin">
        <x:color rgb="FFB8C0D9"/>
      </x:left>
      <x:right style="thin">
        <x:color rgb="FFB8C0D9"/>
      </x:right>
      <x:top style="thin">
        <x:color rgb="FFB8C0D9"/>
      </x:top>
      <x:bottom style="thin">
        <x:color rgb="FFB8C0D9"/>
      </x:bottom>
    </x:border>
  </x:borders>
  <x:cellStyleXfs count="1">
    <x:xf numFmtId="0" fontId="0" fillId="0" borderId="0"/>
  </x:cellStyleXfs>
  <x:cellXfs count="21">
    <x:xf numFmtId="0" fontId="0" fillId="0" borderId="0" xfId="0"/>
    <x:xf numFmtId="0" fontId="1" fillId="0" borderId="0" xfId="0" applyAlignment="1">
      <x:alignment vertical="top" wrapText="1"/>
    </x:xf>
    <x:xf numFmtId="0" fontId="2" fillId="0" borderId="0" xfId="0" applyAlignment="1">
      <x:alignment vertical="top" wrapText="1"/>
    </x:xf>
    <x:xf numFmtId="0" fontId="3" fillId="2" borderId="0" xfId="0" applyAlignment="1">
      <x:alignment horizontal="center" vertical="center"/>
    </x:xf>
    <x:xf numFmtId="0" fontId="4" fillId="2" borderId="1" xfId="0" applyAlignment="1">
      <x:alignment horizontal="center" vertical="center" wrapText="1"/>
    </x:xf>
    <x:xf numFmtId="0" fontId="5" fillId="0" borderId="0" xfId="0"/>
    <x:xf numFmtId="1" fontId="2" fillId="3" borderId="1" xfId="0"/>
    <x:xf numFmtId="0" fontId="6" fillId="0" borderId="0" xfId="0"/>
    <x:xf numFmtId="2" fontId="2" fillId="3" borderId="1" xfId="0"/>
    <x:xf numFmtId="3" fontId="2" fillId="3" borderId="1" xfId="0"/>
    <x:xf numFmtId="9" fontId="2" fillId="3" borderId="1" xfId="0"/>
    <x:xf numFmtId="0" fontId="2" fillId="3" borderId="1" xfId="0"/>
    <x:xf numFmtId="3" fontId="0" fillId="4" borderId="1" xfId="0"/>
    <x:xf numFmtId="0" fontId="7" fillId="0" borderId="0" xfId="0"/>
    <x:xf numFmtId="3" fontId="7" fillId="4" borderId="1" xfId="0"/>
    <x:xf numFmtId="164" fontId="0" fillId="4" borderId="1" xfId="0"/>
    <x:xf numFmtId="0" fontId="6" fillId="0" borderId="0" xfId="0" applyAlignment="1">
      <x:alignment vertical="top" wrapText="1"/>
    </x:xf>
    <x:xf numFmtId="0" fontId="0" fillId="0" borderId="1" xfId="0" applyAlignment="1">
      <x:alignment vertical="top" wrapText="1"/>
    </x:xf>
    <x:xf numFmtId="1" fontId="0" fillId="4" borderId="1" xfId="0"/>
    <x:xf numFmtId="0" fontId="6" fillId="0" borderId="1" xfId="0" applyAlignment="1">
      <x:alignment vertical="top" wrapText="1"/>
    </x:xf>
    <x:xf numFmtId="9" fontId="0" fillId="4" borderId="1"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1ecadba447a4a97" /><Relationship Type="http://schemas.openxmlformats.org/officeDocument/2006/relationships/theme" Target="/xl/theme/theme1.xml" Id="R45ce2b1cfae9416c" /><Relationship Type="http://schemas.openxmlformats.org/officeDocument/2006/relationships/sharedStrings" Target="/xl/sharedStrings.xml" Id="Rc16907de4cf04b5e" /><Relationship Type="http://schemas.openxmlformats.org/officeDocument/2006/relationships/worksheet" Target="/xl/worksheets/sheet1.xml" Id="R5521131ce54542ed" /><Relationship Type="http://schemas.openxmlformats.org/officeDocument/2006/relationships/worksheet" Target="/xl/worksheets/sheet2.xml" Id="R6ac2c0a465cf4aaa" /><Relationship Type="http://schemas.openxmlformats.org/officeDocument/2006/relationships/worksheet" Target="/xl/worksheets/sheet3.xml" Id="R578217dae7b7461f" /><Relationship Type="http://schemas.openxmlformats.org/officeDocument/2006/relationships/worksheet" Target="/xl/worksheets/sheet4.xml" Id="Rd3d8a18307b847c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115" customWidth="1"/>
  </x:cols>
  <x:sheetData>
    <x:row r="1">
      <x:c r="A1" s="1" t="str">
        <x:v>BUILD ON A LOW-CODE PLATFORM OR BUY READY-MADE?  |  workbook from kaliquid.com</x:v>
      </x:c>
    </x:row>
    <x:row r="2">
      <x:c r="A2" s="2" t="inlineStr">
        <x:is>
          <x:t xml:space="preserve"/>
        </x:is>
      </x:c>
    </x:row>
    <x:row r="3">
      <x:c r="A3" s="1" t="inlineStr">
        <x:is>
          <x:t xml:space="preserve">Use it in this order</x:t>
        </x:is>
      </x:c>
    </x:row>
    <x:row r="4">
      <x:c r="A4" s="2" t="inlineStr">
        <x:is>
          <x:t xml:space="preserve">1. Cost 3 years: put in real quotes. Every yellow cell is an example until you replace it. Nothing in this file is a price quote from Zoho or a developer.</x:t>
        </x:is>
      </x:c>
    </x:row>
    <x:row r="5">
      <x:c r="A5" s="2" t="inlineStr">
        <x:is>
          <x:t xml:space="preserve">2. Scorecard: give each requirement a weight (5 = we cannot run without it). Score every option after you have SEEN it working, not after reading a brochure.</x:t>
        </x:is>
      </x:c>
    </x:row>
    <x:row r="6">
      <x:c r="A6" s="2" t="inlineStr">
        <x:is>
          <x:t xml:space="preserve">3. Build brief and tests: hand this to any developer, and run the tests yourself before paying the final invoice.</x:t>
        </x:is>
      </x:c>
    </x:row>
    <x:row r="7">
      <x:c r="A7" s="2" t="inlineStr">
        <x:is>
          <x:t xml:space="preserve"/>
        </x:is>
      </x:c>
    </x:row>
    <x:row r="8">
      <x:c r="A8" s="1" t="inlineStr">
        <x:is>
          <x:t xml:space="preserve">Where the example numbers come from</x:t>
        </x:is>
      </x:c>
    </x:row>
    <x:row r="9">
      <x:c r="A9" s="2" t="inlineStr">
        <x:is>
          <x:t xml:space="preserve">• Per-user price: US$20 per user per month billed annually is the figure reported for the Zoho Creator Professional plan in September 2026. Zoho bills in INR for Indian accounts, so replace it with the INR figure on the page you see. Software GST is extra.</x:t>
        </x:is>
      </x:c>
    </x:row>
    <x:row r="10">
      <x:c r="A10" s="2" t="inlineStr">
        <x:is>
          <x:t xml:space="preserve">• Exchange rate of ₹88 per US$ is an assumption used only to convert the example. Type today's rate.</x:t>
        </x:is>
      </x:c>
    </x:row>
    <x:row r="11">
      <x:c r="A11" s="2" t="inlineStr">
        <x:is>
          <x:t xml:space="preserve">• Build cost, maintenance and cost of delay are placeholders to show how the sums work. Get at least two developer quotes in writing.</x:t>
        </x:is>
      </x:c>
    </x:row>
    <x:row r="12">
      <x:c r="A12" s="2" t="str">
        <x:v>• Ready-made subscription: prefilled with Kaliquid Pro (₹999 per hall per month, or ₹750 per hall per month billed yearly, ₹9,000 a year). Kaliquid Enterprise is priced by quote. Overwrite the cells to test any other product.</x:v>
      </x:c>
    </x:row>
  </x:sheetData>
  <x:pageMargins left="0.7" right="0.7" top="0.75" bottom="0.75" header="0.3" footer="0.3"/>
</x:worksheet>
</file>

<file path=xl/worksheets/sheet2.xml><?xml version="1.0" encoding="utf-8"?>
<x:worksheet xmlns:x="http://schemas.openxmlformats.org/spreadsheetml/2006/main">
  <x:sheetFormatPr baseColWidth="8" defaultRowHeight="15"/>
  <x:cols>
    <x:col min="1" max="1" width="58" customWidth="1"/>
    <x:col min="2" max="2" width="20" customWidth="1"/>
    <x:col min="3" max="3" width="20" customWidth="1"/>
    <x:col min="4" max="4" width="44" customWidth="1"/>
  </x:cols>
  <x:sheetData>
    <x:row r="1" ht="30" customHeight="1">
      <x:c r="A1" s="3" t="inlineStr">
        <x:is>
          <x:t xml:space="preserve">THREE-YEAR COST  |  low-code build vs ready-made software</x:t>
        </x:is>
      </x:c>
    </x:row>
    <x:row r="3" ht="30" customHeight="1">
      <x:c r="A3" s="4" t="inlineStr">
        <x:is>
          <x:t xml:space="preserve">Input</x:t>
        </x:is>
      </x:c>
      <x:c r="B3" s="4" t="inlineStr">
        <x:is>
          <x:t xml:space="preserve">Value</x:t>
        </x:is>
      </x:c>
      <x:c r="C3" s="4" t="inlineStr">
        <x:is>
          <x:t xml:space="preserve"/>
        </x:is>
      </x:c>
      <x:c r="D3" s="4" t="inlineStr">
        <x:is>
          <x:t xml:space="preserve">Note</x:t>
        </x:is>
      </x:c>
    </x:row>
    <x:row r="4">
      <x:c r="A4" s="5" t="inlineStr">
        <x:is>
          <x:t xml:space="preserve">Users who need a login</x:t>
        </x:is>
      </x:c>
      <x:c r="B4" s="6" t="n">
        <x:v>4</x:v>
      </x:c>
      <x:c r="D4" s="7" t="inlineStr">
        <x:is>
          <x:t xml:space="preserve">Owner, manager, two sales staff</x:t>
        </x:is>
      </x:c>
    </x:row>
    <x:row r="5">
      <x:c r="A5" s="5" t="inlineStr">
        <x:is>
          <x:t xml:space="preserve">Low-code price per user per month (US$, billed annually)</x:t>
        </x:is>
      </x:c>
      <x:c r="B5" s="8" t="n">
        <x:v>20</x:v>
      </x:c>
      <x:c r="D5" s="7" t="inlineStr">
        <x:is>
          <x:t xml:space="preserve">Example: reported Zoho Creator Professional list price, Sept 2026</x:t>
        </x:is>
      </x:c>
    </x:row>
    <x:row r="6">
      <x:c r="A6" s="5" t="inlineStr">
        <x:is>
          <x:t xml:space="preserve">Exchange rate (₹ per US$)</x:t>
        </x:is>
      </x:c>
      <x:c r="B6" s="8" t="n">
        <x:v>88</x:v>
      </x:c>
      <x:c r="D6" s="7" t="inlineStr">
        <x:is>
          <x:t xml:space="preserve">Assumption. Use today's rate</x:t>
        </x:is>
      </x:c>
    </x:row>
    <x:row r="7">
      <x:c r="A7" s="5" t="inlineStr">
        <x:is>
          <x:t xml:space="preserve">Extra portal users beyond the free allowance (count)</x:t>
        </x:is>
      </x:c>
      <x:c r="B7" s="6" t="n">
        <x:v>0</x:v>
      </x:c>
      <x:c r="D7" s="7" t="inlineStr">
        <x:is>
          <x:t xml:space="preserve">Only if customers log in to see their own booking</x:t>
        </x:is>
      </x:c>
    </x:row>
    <x:row r="8">
      <x:c r="A8" s="5" t="inlineStr">
        <x:is>
          <x:t xml:space="preserve">Price per extra portal user per month (₹)</x:t>
        </x:is>
      </x:c>
      <x:c r="B8" s="9" t="n">
        <x:v>0</x:v>
      </x:c>
      <x:c r="D8" s="7" t="inlineStr">
        <x:is>
          <x:t xml:space="preserve">Ask the vendor; leave 0 if not needed</x:t>
        </x:is>
      </x:c>
    </x:row>
    <x:row r="9">
      <x:c r="A9" s="5" t="inlineStr">
        <x:is>
          <x:t xml:space="preserve">Developer build cost, one time (₹)</x:t>
        </x:is>
      </x:c>
      <x:c r="B9" s="9" t="n">
        <x:v>200000</x:v>
      </x:c>
      <x:c r="D9" s="7" t="inlineStr">
        <x:is>
          <x:t xml:space="preserve">EXAMPLE ONLY. Replace with a written quote</x:t>
        </x:is>
      </x:c>
    </x:row>
    <x:row r="10">
      <x:c r="A10" s="5" t="inlineStr">
        <x:is>
          <x:t xml:space="preserve">Yearly maintenance as % of build cost</x:t>
        </x:is>
      </x:c>
      <x:c r="B10" s="10" t="n">
        <x:v>0.15</x:v>
      </x:c>
      <x:c r="D10" s="7" t="inlineStr">
        <x:is>
          <x:t xml:space="preserve">Example. Ask what a change request costs per hour</x:t>
        </x:is>
      </x:c>
    </x:row>
    <x:row r="11">
      <x:c r="A11" s="5" t="inlineStr">
        <x:is>
          <x:t xml:space="preserve">Months you run the old way while the app is built</x:t>
        </x:is>
      </x:c>
      <x:c r="B11" s="6" t="n">
        <x:v>3</x:v>
      </x:c>
      <x:c r="D11" s="7" t="inlineStr">
        <x:is>
          <x:t xml:space="preserve">Ask the developer for a dated plan</x:t>
        </x:is>
      </x:c>
    </x:row>
    <x:row r="12">
      <x:c r="A12" s="5" t="inlineStr">
        <x:is>
          <x:t xml:space="preserve">Cost per month of running the old way (₹)</x:t>
        </x:is>
      </x:c>
      <x:c r="B12" s="9" t="n">
        <x:v>10000</x:v>
      </x:c>
      <x:c r="D12" s="7" t="inlineStr">
        <x:is>
          <x:t xml:space="preserve">Example: staff time re-typing, plus one avoidable clash a quarter</x:t>
        </x:is>
      </x:c>
    </x:row>
    <x:row r="13">
      <x:c r="A13" s="5" t="inlineStr">
        <x:is>
          <x:t xml:space="preserve">Ready-made price per hall per month, billed monthly (₹)</x:t>
        </x:is>
      </x:c>
      <x:c r="B13" s="9" t="n">
        <x:v>999</x:v>
      </x:c>
      <x:c r="D13" s="7" t="str">
        <x:v>Kaliquid Pro: ₹999 per hall per month. Enterprise is priced by quote. Overwrite for any other product</x:v>
      </x:c>
    </x:row>
    <x:row r="14">
      <x:c r="A14" s="5" t="inlineStr">
        <x:is>
          <x:t xml:space="preserve">Ready-made price per hall per month, billed yearly (₹)</x:t>
        </x:is>
      </x:c>
      <x:c r="B14" s="9" t="n">
        <x:v>750</x:v>
      </x:c>
      <x:c r="D14" s="7" t="str">
        <x:v>Kaliquid Pro yearly billing: ₹750 per hall per month, ₹9,000 per hall per year</x:v>
      </x:c>
    </x:row>
    <x:row r="15">
      <x:c r="A15" s="5" t="inlineStr">
        <x:is>
          <x:t xml:space="preserve">Ready-made billing (Monthly/Yearly)</x:t>
        </x:is>
      </x:c>
      <x:c r="B15" s="11" t="inlineStr">
        <x:is>
          <x:t xml:space="preserve">Monthly</x:t>
        </x:is>
      </x:c>
      <x:c r="D15" s="7" t="inlineStr">
        <x:is>
          <x:t xml:space="preserve">Pick the billing option you would actually choose</x:t>
        </x:is>
      </x:c>
    </x:row>
    <x:row r="16">
      <x:c r="A16" s="5" t="inlineStr">
        <x:is>
          <x:t xml:space="preserve">Number of halls</x:t>
        </x:is>
      </x:c>
      <x:c r="B16" s="6" t="n">
        <x:v>1</x:v>
      </x:c>
      <x:c r="D16" s="7" t="inlineStr">
        <x:is>
          <x:t xml:space="preserve"/>
        </x:is>
      </x:c>
    </x:row>
    <x:row r="17">
      <x:c r="A17" s="5" t="inlineStr">
        <x:is>
          <x:t xml:space="preserve">Ready-made setup or onboarding fee (₹)</x:t>
        </x:is>
      </x:c>
      <x:c r="B17" s="9" t="n">
        <x:v>0</x:v>
      </x:c>
      <x:c r="D17" s="7" t="inlineStr">
        <x:is>
          <x:t xml:space="preserve">Ask; some vendors charge for data import</x:t>
        </x:is>
      </x:c>
    </x:row>
    <x:row r="18">
      <x:c r="A18" s="5" t="inlineStr">
        <x:is>
          <x:t xml:space="preserve">GST on software (%)</x:t>
        </x:is>
      </x:c>
      <x:c r="B18" s="10" t="n">
        <x:v>0.18</x:v>
      </x:c>
      <x:c r="D18" s="7" t="inlineStr">
        <x:is>
          <x:t xml:space="preserve">Applies to both</x:t>
        </x:is>
      </x:c>
    </x:row>
    <x:row r="19">
      <x:c r="A19" s="5" t="inlineStr">
        <x:is>
          <x:t xml:space="preserve">Can you claim input credit on the software GST? (Yes/No)</x:t>
        </x:is>
      </x:c>
      <x:c r="B19" s="11" t="inlineStr">
        <x:is>
          <x:t xml:space="preserve">Yes</x:t>
        </x:is>
      </x:c>
      <x:c r="D19" s="7" t="inlineStr">
        <x:is>
          <x:t xml:space="preserve">Registered business paying GST on outward supplies can usually claim it; confirm with your CA</x:t>
        </x:is>
      </x:c>
    </x:row>
    <x:row r="22" ht="30" customHeight="1">
      <x:c r="A22" s="4" t="inlineStr">
        <x:is>
          <x:t xml:space="preserve">Result</x:t>
        </x:is>
      </x:c>
      <x:c r="B22" s="4" t="inlineStr">
        <x:is>
          <x:t xml:space="preserve">Low-code build</x:t>
        </x:is>
      </x:c>
      <x:c r="C22" s="4" t="inlineStr">
        <x:is>
          <x:t xml:space="preserve">Ready-made</x:t>
        </x:is>
      </x:c>
      <x:c r="D22" s="4" t="inlineStr">
        <x:is>
          <x:t xml:space="preserve">How it is worked out</x:t>
        </x:is>
      </x:c>
    </x:row>
    <x:row r="23">
      <x:c r="A23" s="5" t="inlineStr">
        <x:is>
          <x:t xml:space="preserve">Subscription, 3 years (₹, before GST)</x:t>
        </x:is>
      </x:c>
      <x:c r="B23" s="12" t="n">
        <x:f>B4*B5*B6*36+B7*B8*36</x:f>
        <x:v>253440</x:v>
      </x:c>
      <x:c r="C23" s="12" t="n">
        <x:f>IF(B15="Yearly",B14,B13)*B16*36</x:f>
        <x:v>35964</x:v>
      </x:c>
      <x:c r="D23" s="7" t="inlineStr">
        <x:is>
          <x:t xml:space="preserve">Users x price x 36 months; ready-made is halls x monthly-equivalent price x 36</x:t>
        </x:is>
      </x:c>
    </x:row>
    <x:row r="24">
      <x:c r="A24" s="5" t="inlineStr">
        <x:is>
          <x:t xml:space="preserve">Build or set-up, one time (₹)</x:t>
        </x:is>
      </x:c>
      <x:c r="B24" s="12" t="n">
        <x:f>B9</x:f>
        <x:v>200000</x:v>
      </x:c>
      <x:c r="C24" s="12" t="n">
        <x:f>B17</x:f>
        <x:v>0</x:v>
      </x:c>
      <x:c r="D24" s="7" t="inlineStr">
        <x:is>
          <x:t xml:space="preserve">Developer quote vs onboarding fee</x:t>
        </x:is>
      </x:c>
    </x:row>
    <x:row r="25">
      <x:c r="A25" s="5" t="inlineStr">
        <x:is>
          <x:t xml:space="preserve">Maintenance, 3 years (₹)</x:t>
        </x:is>
      </x:c>
      <x:c r="B25" s="12" t="n">
        <x:f>B9*B10*3</x:f>
        <x:v>90000</x:v>
      </x:c>
      <x:c r="C25" s="12" t="n">
        <x:f>0</x:f>
        <x:v>0</x:v>
      </x:c>
      <x:c r="D25" s="7" t="inlineStr">
        <x:is>
          <x:t xml:space="preserve">Build cost x % x 3 years. Ready-made updates come with the subscription</x:t>
        </x:is>
      </x:c>
    </x:row>
    <x:row r="26">
      <x:c r="A26" s="5" t="inlineStr">
        <x:is>
          <x:t xml:space="preserve">Old-way cost while building (₹)</x:t>
        </x:is>
      </x:c>
      <x:c r="B26" s="12" t="n">
        <x:f>B11*B12</x:f>
        <x:v>30000</x:v>
      </x:c>
      <x:c r="C26" s="12" t="n">
        <x:f>0</x:f>
        <x:v>0</x:v>
      </x:c>
      <x:c r="D26" s="7" t="inlineStr">
        <x:is>
          <x:t xml:space="preserve">Months x monthly cost. Assumes the ready-made tool is usable in the first week</x:t>
        </x:is>
      </x:c>
    </x:row>
    <x:row r="27">
      <x:c r="A27" s="5" t="inlineStr">
        <x:is>
          <x:t xml:space="preserve">Subtotal before GST (₹)</x:t>
        </x:is>
      </x:c>
      <x:c r="B27" s="12" t="n">
        <x:f>SUM(B23:B26)</x:f>
        <x:v>573440</x:v>
      </x:c>
      <x:c r="C27" s="12" t="n">
        <x:f>SUM(C23:C26)</x:f>
        <x:v>35964</x:v>
      </x:c>
      <x:c r="D27" s="7" t="inlineStr">
        <x:is>
          <x:t xml:space="preserve"/>
        </x:is>
      </x:c>
    </x:row>
    <x:row r="28">
      <x:c r="A28" s="5" t="inlineStr">
        <x:is>
          <x:t xml:space="preserve">GST that is a real cost to you (₹)</x:t>
        </x:is>
      </x:c>
      <x:c r="B28" s="12" t="n">
        <x:f>IF(B19="Yes",0,B27*B18)</x:f>
        <x:v>0</x:v>
      </x:c>
      <x:c r="C28" s="12" t="n">
        <x:f>IF(B19="Yes",0,C27*B18)</x:f>
        <x:v>0</x:v>
      </x:c>
      <x:c r="D28" s="7" t="inlineStr">
        <x:is>
          <x:t xml:space="preserve">Zero if you can claim input credit</x:t>
        </x:is>
      </x:c>
    </x:row>
    <x:row r="29">
      <x:c r="A29" s="13" t="inlineStr">
        <x:is>
          <x:t xml:space="preserve">THREE-YEAR TOTAL (₹)</x:t>
        </x:is>
      </x:c>
      <x:c r="B29" s="14" t="n">
        <x:f>B27+B28</x:f>
        <x:v>573440</x:v>
      </x:c>
      <x:c r="C29" s="14" t="n">
        <x:f>C27+C28</x:f>
        <x:v>35964</x:v>
      </x:c>
      <x:c r="D29" s="7" t="inlineStr">
        <x:is>
          <x:t xml:space="preserve">Compare these two lines</x:t>
        </x:is>
      </x:c>
    </x:row>
    <x:row r="30">
      <x:c r="A30" s="5" t="inlineStr">
        <x:is>
          <x:t xml:space="preserve">Per month, averaged over 36 months (₹)</x:t>
        </x:is>
      </x:c>
      <x:c r="B30" s="12" t="n">
        <x:f>B29/36</x:f>
        <x:v>15928.888888888889</x:v>
      </x:c>
      <x:c r="C30" s="12" t="n">
        <x:f>C29/36</x:f>
        <x:v>999</x:v>
      </x:c>
      <x:c r="D30" s="7" t="inlineStr">
        <x:is>
          <x:t xml:space="preserve"/>
        </x:is>
      </x:c>
    </x:row>
    <x:row r="32">
      <x:c r="A32" s="5" t="inlineStr">
        <x:is>
          <x:t xml:space="preserve">Difference (low-code minus ready-made, ₹)</x:t>
        </x:is>
      </x:c>
      <x:c r="B32" s="15" t="n">
        <x:f>B29-C29</x:f>
        <x:v>537476</x:v>
      </x:c>
    </x:row>
    <x:row r="33">
      <x:c r="A33" s="7" t="inlineStr">
        <x:is>
          <x:t xml:space="preserve">What the numbers cannot tell you: flexibility. If a ready-made tool cannot do a workflow you really need, the cheaper option is not cheaper.</x:t>
        </x:is>
      </x:c>
    </x:row>
  </x:sheetData>
  <x:mergeCells>
    <x:mergeCell ref="A1:D1"/>
  </x:mergeCells>
  <x:dataValidations count="2">
    <x:dataValidation type="list" allowBlank="0" showDropDown="0" showInputMessage="0" showErrorMessage="0" sqref="B19">
      <x:formula1>"Yes,No"</x:formula1>
    </x:dataValidation>
    <x:dataValidation type="list" allowBlank="0" showDropDown="0" showInputMessage="0" showErrorMessage="0" sqref="B15">
      <x:formula1>"Monthly,Yearly"</x:formula1>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52" customWidth="1"/>
    <x:col min="2" max="2" width="10" customWidth="1"/>
    <x:col min="3" max="3" width="16" customWidth="1"/>
    <x:col min="4" max="4" width="16" customWidth="1"/>
    <x:col min="5" max="5" width="15" customWidth="1"/>
    <x:col min="6" max="6" width="15" customWidth="1"/>
    <x:col min="7" max="7" width="46" customWidth="1"/>
  </x:cols>
  <x:sheetData>
    <x:row r="1" ht="30" customHeight="1">
      <x:c r="A1" s="3" t="inlineStr">
        <x:is>
          <x:t xml:space="preserve">REQUIREMENTS SCORECARD  |  weight 1-5, score 0-3</x:t>
        </x:is>
      </x:c>
    </x:row>
    <x:row r="2" ht="48" customHeight="1">
      <x:c r="A2" s="16" t="inlineStr">
        <x:is>
          <x:t xml:space="preserve">Score: 0 = cannot be done, 1 = you must build it, 2 = partly there, 3 = works out of the box. Low-code scores are a starting guess: overwrite after you have seen a demo of what your developer would build. Ready-made scores are blank on purpose: fill them in after YOUR demo.</x:t>
        </x:is>
      </x:c>
    </x:row>
    <x:row r="4" ht="44" customHeight="1">
      <x:c r="A4" s="4" t="inlineStr">
        <x:is>
          <x:t xml:space="preserve">Requirement</x:t>
        </x:is>
      </x:c>
      <x:c r="B4" s="4" t="inlineStr">
        <x:is>
          <x:t xml:space="preserve">Weight (1-5)</x:t>
        </x:is>
      </x:c>
      <x:c r="C4" s="4" t="inlineStr">
        <x:is>
          <x:t xml:space="preserve">Low-code build score</x:t>
        </x:is>
      </x:c>
      <x:c r="D4" s="4" t="inlineStr">
        <x:is>
          <x:t xml:space="preserve">Ready-made score</x:t>
        </x:is>
      </x:c>
      <x:c r="E4" s="4" t="inlineStr">
        <x:is>
          <x:t xml:space="preserve">Low-code weighted</x:t>
        </x:is>
      </x:c>
      <x:c r="F4" s="4" t="inlineStr">
        <x:is>
          <x:t xml:space="preserve">Ready-made weighted</x:t>
        </x:is>
      </x:c>
      <x:c r="G4" s="4" t="inlineStr">
        <x:is>
          <x:t xml:space="preserve">What to check in the demo</x:t>
        </x:is>
      </x:c>
    </x:row>
    <x:row r="5" ht="32" customHeight="1">
      <x:c r="A5" s="17" t="inlineStr">
        <x:is>
          <x:t xml:space="preserve">Morning / evening shift locking that blocks a second booking</x:t>
        </x:is>
      </x:c>
      <x:c r="B5" s="6" t="n">
        <x:v>5</x:v>
      </x:c>
      <x:c r="C5" s="6" t="n">
        <x:v>1</x:v>
      </x:c>
      <x:c r="D5" s="6" t="n"/>
      <x:c r="E5" s="18" t="n">
        <x:f>IF(C5="","",B5*C5)</x:f>
        <x:v>5</x:v>
      </x:c>
      <x:c r="F5" s="18" t="str">
        <x:f>IF(D5="","",B5*D5)</x:f>
      </x:c>
      <x:c r="G5" s="19" t="inlineStr">
        <x:is>
          <x:t xml:space="preserve">Ask two people to save the same slot at the same second</x:t>
        </x:is>
      </x:c>
    </x:row>
    <x:row r="6" ht="32" customHeight="1">
      <x:c r="A6" s="17" t="inlineStr">
        <x:is>
          <x:t xml:space="preserve">Multi-hall calendar visible on staff phones</x:t>
        </x:is>
      </x:c>
      <x:c r="B6" s="6" t="n">
        <x:v>5</x:v>
      </x:c>
      <x:c r="C6" s="6" t="n">
        <x:v>1</x:v>
      </x:c>
      <x:c r="D6" s="6" t="n"/>
      <x:c r="E6" s="18" t="n">
        <x:f>IF(C6="","",B6*C6)</x:f>
        <x:v>5</x:v>
      </x:c>
      <x:c r="F6" s="18" t="str">
        <x:f>IF(D6="","",B6*D6)</x:f>
      </x:c>
      <x:c r="G6" s="19" t="inlineStr">
        <x:is>
          <x:t xml:space="preserve">Open it on two phones; change on one</x:t>
        </x:is>
      </x:c>
    </x:row>
    <x:row r="7" ht="32" customHeight="1">
      <x:c r="A7" s="17" t="inlineStr">
        <x:is>
          <x:t xml:space="preserve">Tentative hold that auto-releases unless an advance arrives</x:t>
        </x:is>
      </x:c>
      <x:c r="B7" s="6" t="n">
        <x:v>4</x:v>
      </x:c>
      <x:c r="C7" s="6" t="n">
        <x:v>1</x:v>
      </x:c>
      <x:c r="D7" s="6" t="n"/>
      <x:c r="E7" s="18" t="n">
        <x:f>IF(C7="","",B7*C7)</x:f>
        <x:v>4</x:v>
      </x:c>
      <x:c r="F7" s="18" t="str">
        <x:f>IF(D7="","",B7*D7)</x:f>
      </x:c>
      <x:c r="G7" s="19" t="inlineStr">
        <x:is>
          <x:t xml:space="preserve">Set a hold, advance the clock, see it release</x:t>
        </x:is>
      </x:c>
    </x:row>
    <x:row r="8" ht="32" customHeight="1">
      <x:c r="A8" s="17" t="inlineStr">
        <x:is>
          <x:t xml:space="preserve">Quotation PDF sent on WhatsApp with itemised menu</x:t>
        </x:is>
      </x:c>
      <x:c r="B8" s="6" t="n">
        <x:v>4</x:v>
      </x:c>
      <x:c r="C8" s="6" t="n">
        <x:v>1</x:v>
      </x:c>
      <x:c r="D8" s="6" t="n"/>
      <x:c r="E8" s="18" t="n">
        <x:f>IF(C8="","",B8*C8)</x:f>
        <x:v>4</x:v>
      </x:c>
      <x:c r="F8" s="18" t="str">
        <x:f>IF(D8="","",B8*D8)</x:f>
      </x:c>
      <x:c r="G8" s="19" t="inlineStr">
        <x:is>
          <x:t xml:space="preserve">Send one to your own number</x:t>
        </x:is>
      </x:c>
    </x:row>
    <x:row r="9" ht="32" customHeight="1">
      <x:c r="A9" s="17" t="inlineStr">
        <x:is>
          <x:t xml:space="preserve">GST invoice with SAC-wise lines (food 5%, hall rent and extras 18%)</x:t>
        </x:is>
      </x:c>
      <x:c r="B9" s="6" t="n">
        <x:v>5</x:v>
      </x:c>
      <x:c r="C9" s="6" t="n">
        <x:v>1</x:v>
      </x:c>
      <x:c r="D9" s="6" t="n"/>
      <x:c r="E9" s="18" t="n">
        <x:f>IF(C9="","",B9*C9)</x:f>
        <x:v>5</x:v>
      </x:c>
      <x:c r="F9" s="18" t="str">
        <x:f>IF(D9="","",B9*D9)</x:f>
      </x:c>
      <x:c r="G9" s="19" t="inlineStr">
        <x:is>
          <x:t xml:space="preserve">Make a hall+food package invoice and a hall-only invoice</x:t>
        </x:is>
      </x:c>
    </x:row>
    <x:row r="10" ht="32" customHeight="1">
      <x:c r="A10" s="17" t="inlineStr">
        <x:is>
          <x:t xml:space="preserve">Advance receipt vouchers that adjust on the final invoice</x:t>
        </x:is>
      </x:c>
      <x:c r="B10" s="6" t="n">
        <x:v>4</x:v>
      </x:c>
      <x:c r="C10" s="6" t="n">
        <x:v>1</x:v>
      </x:c>
      <x:c r="D10" s="6" t="n"/>
      <x:c r="E10" s="18" t="n">
        <x:f>IF(C10="","",B10*C10)</x:f>
        <x:v>4</x:v>
      </x:c>
      <x:c r="F10" s="18" t="str">
        <x:f>IF(D10="","",B10*D10)</x:f>
      </x:c>
      <x:c r="G10" s="19" t="inlineStr">
        <x:is>
          <x:t xml:space="preserve">Take ₹50,000 advance, then invoice; check the adjustment</x:t>
        </x:is>
      </x:c>
    </x:row>
    <x:row r="11" ht="32" customHeight="1">
      <x:c r="A11" s="17" t="inlineStr">
        <x:is>
          <x:t xml:space="preserve">Tally export your CA can import</x:t>
        </x:is>
      </x:c>
      <x:c r="B11" s="6" t="n">
        <x:v>3</x:v>
      </x:c>
      <x:c r="C11" s="6" t="n">
        <x:v>1</x:v>
      </x:c>
      <x:c r="D11" s="6" t="n"/>
      <x:c r="E11" s="18" t="n">
        <x:f>IF(C11="","",B11*C11)</x:f>
        <x:v>3</x:v>
      </x:c>
      <x:c r="F11" s="18" t="str">
        <x:f>IF(D11="","",B11*D11)</x:f>
      </x:c>
      <x:c r="G11" s="19" t="inlineStr">
        <x:is>
          <x:t xml:space="preserve">Send the sample file to your CA</x:t>
        </x:is>
      </x:c>
    </x:row>
    <x:row r="12" ht="32" customHeight="1">
      <x:c r="A12" s="17" t="inlineStr">
        <x:is>
          <x:t xml:space="preserve">UPI QR collection tied to the booking</x:t>
        </x:is>
      </x:c>
      <x:c r="B12" s="6" t="n">
        <x:v>3</x:v>
      </x:c>
      <x:c r="C12" s="6" t="n">
        <x:v>1</x:v>
      </x:c>
      <x:c r="D12" s="6" t="n"/>
      <x:c r="E12" s="18" t="n">
        <x:f>IF(C12="","",B12*C12)</x:f>
        <x:v>3</x:v>
      </x:c>
      <x:c r="F12" s="18" t="str">
        <x:f>IF(D12="","",B12*D12)</x:f>
      </x:c>
      <x:c r="G12" s="19" t="inlineStr">
        <x:is>
          <x:t xml:space="preserve">Pay ₹1 and see it land on the right booking</x:t>
        </x:is>
      </x:c>
    </x:row>
    <x:row r="13" ht="32" customHeight="1">
      <x:c r="A13" s="17" t="inlineStr">
        <x:is>
          <x:t xml:space="preserve">Per-plate costing and raw-grocery quantities</x:t>
        </x:is>
      </x:c>
      <x:c r="B13" s="6" t="n">
        <x:v>3</x:v>
      </x:c>
      <x:c r="C13" s="6" t="n">
        <x:v>1</x:v>
      </x:c>
      <x:c r="D13" s="6" t="n"/>
      <x:c r="E13" s="18" t="n">
        <x:f>IF(C13="","",B13*C13)</x:f>
        <x:v>3</x:v>
      </x:c>
      <x:c r="F13" s="18" t="str">
        <x:f>IF(D13="","",B13*D13)</x:f>
      </x:c>
      <x:c r="G13" s="19" t="inlineStr">
        <x:is>
          <x:t xml:space="preserve">Enter a 500-guest menu; check kg per item</x:t>
        </x:is>
      </x:c>
    </x:row>
    <x:row r="14" ht="32" customHeight="1">
      <x:c r="A14" s="17" t="inlineStr">
        <x:is>
          <x:t xml:space="preserve">Staff cannot see margins or bank balances</x:t>
        </x:is>
      </x:c>
      <x:c r="B14" s="6" t="n">
        <x:v>4</x:v>
      </x:c>
      <x:c r="C14" s="6" t="n">
        <x:v>1</x:v>
      </x:c>
      <x:c r="D14" s="6" t="n"/>
      <x:c r="E14" s="18" t="n">
        <x:f>IF(C14="","",B14*C14)</x:f>
        <x:v>4</x:v>
      </x:c>
      <x:c r="F14" s="18" t="str">
        <x:f>IF(D14="","",B14*D14)</x:f>
      </x:c>
      <x:c r="G14" s="19" t="inlineStr">
        <x:is>
          <x:t xml:space="preserve">Log in as a sales user</x:t>
        </x:is>
      </x:c>
    </x:row>
    <x:row r="15" ht="32" customHeight="1">
      <x:c r="A15" s="17" t="inlineStr">
        <x:is>
          <x:t xml:space="preserve">A workflow only your venue has (trust approvals, priest slots, etc.)</x:t>
        </x:is>
      </x:c>
      <x:c r="B15" s="6" t="n">
        <x:v>2</x:v>
      </x:c>
      <x:c r="C15" s="6" t="n">
        <x:v>3</x:v>
      </x:c>
      <x:c r="D15" s="6" t="n"/>
      <x:c r="E15" s="18" t="n">
        <x:f>IF(C15="","",B15*C15)</x:f>
        <x:v>6</x:v>
      </x:c>
      <x:c r="F15" s="18" t="str">
        <x:f>IF(D15="","",B15*D15)</x:f>
      </x:c>
      <x:c r="G15" s="19" t="inlineStr">
        <x:is>
          <x:t xml:space="preserve">Ask exactly how it would be handled</x:t>
        </x:is>
      </x:c>
    </x:row>
    <x:row r="16" ht="32" customHeight="1">
      <x:c r="A16" s="17" t="inlineStr">
        <x:is>
          <x:t xml:space="preserve">Custom reports beyond the standard ones</x:t>
        </x:is>
      </x:c>
      <x:c r="B16" s="6" t="n">
        <x:v>2</x:v>
      </x:c>
      <x:c r="C16" s="6" t="n">
        <x:v>3</x:v>
      </x:c>
      <x:c r="D16" s="6" t="n"/>
      <x:c r="E16" s="18" t="n">
        <x:f>IF(C16="","",B16*C16)</x:f>
        <x:v>6</x:v>
      </x:c>
      <x:c r="F16" s="18" t="str">
        <x:f>IF(D16="","",B16*D16)</x:f>
      </x:c>
      <x:c r="G16" s="19" t="inlineStr">
        <x:is>
          <x:t xml:space="preserve">Ask for one report you use today</x:t>
        </x:is>
      </x:c>
    </x:row>
    <x:row r="17" ht="32" customHeight="1">
      <x:c r="A17" s="17" t="inlineStr">
        <x:is>
          <x:t xml:space="preserve">Feeds from your own website enquiry form</x:t>
        </x:is>
      </x:c>
      <x:c r="B17" s="6" t="n">
        <x:v>3</x:v>
      </x:c>
      <x:c r="C17" s="6" t="n">
        <x:v>2</x:v>
      </x:c>
      <x:c r="D17" s="6" t="n"/>
      <x:c r="E17" s="18" t="n">
        <x:f>IF(C17="","",B17*C17)</x:f>
        <x:v>6</x:v>
      </x:c>
      <x:c r="F17" s="18" t="str">
        <x:f>IF(D17="","",B17*D17)</x:f>
      </x:c>
      <x:c r="G17" s="19" t="inlineStr">
        <x:is>
          <x:t xml:space="preserve">Submit a test enquiry</x:t>
        </x:is>
      </x:c>
    </x:row>
    <x:row r="18" ht="32" customHeight="1">
      <x:c r="A18" s="17" t="inlineStr">
        <x:is>
          <x:t xml:space="preserve">Works offline or on poor Wi-Fi in the hall</x:t>
        </x:is>
      </x:c>
      <x:c r="B18" s="6" t="n">
        <x:v>2</x:v>
      </x:c>
      <x:c r="C18" s="6" t="n">
        <x:v>1</x:v>
      </x:c>
      <x:c r="D18" s="6" t="n"/>
      <x:c r="E18" s="18" t="n">
        <x:f>IF(C18="","",B18*C18)</x:f>
        <x:v>2</x:v>
      </x:c>
      <x:c r="F18" s="18" t="str">
        <x:f>IF(D18="","",B18*D18)</x:f>
      </x:c>
      <x:c r="G18" s="19" t="inlineStr">
        <x:is>
          <x:t xml:space="preserve">Switch the phone to airplane mode</x:t>
        </x:is>
      </x:c>
    </x:row>
    <x:row r="20">
      <x:c r="A20" s="5" t="inlineStr">
        <x:is>
          <x:t xml:space="preserve">Total weighted score</x:t>
        </x:is>
      </x:c>
      <x:c r="E20" s="18" t="n">
        <x:f>SUM(E5:E18)</x:f>
        <x:v>60</x:v>
      </x:c>
      <x:c r="F20" s="18" t="n">
        <x:f>SUM(F5:F18)</x:f>
        <x:v>0</x:v>
      </x:c>
    </x:row>
    <x:row r="21">
      <x:c r="A21" s="5" t="inlineStr">
        <x:is>
          <x:t xml:space="preserve">Best possible (weight × 3)</x:t>
        </x:is>
      </x:c>
      <x:c r="E21" s="18" t="n">
        <x:f>SUM(B5:B18)*3</x:f>
        <x:v>147</x:v>
      </x:c>
      <x:c r="F21" s="18" t="n">
        <x:f>SUM(B5:B18)*3</x:f>
        <x:v>147</x:v>
      </x:c>
    </x:row>
    <x:row r="22">
      <x:c r="A22" s="5" t="inlineStr">
        <x:is>
          <x:t xml:space="preserve">Share of best possible</x:t>
        </x:is>
      </x:c>
      <x:c r="E22" s="20" t="n">
        <x:f>E20/E21</x:f>
        <x:v>0.40816326530612246</x:v>
      </x:c>
      <x:c r="F22" s="20" t="str">
        <x:f>IF(COUNT(D5:D18)=0,"score after demo",F20/F21)</x:f>
        <x:v>score after demo</x:v>
      </x:c>
    </x:row>
    <x:row r="23">
      <x:c r="A23" s="5" t="inlineStr">
        <x:is>
          <x:t xml:space="preserve">Must-haves (weight 5) scored 0 or 1</x:t>
        </x:is>
      </x:c>
      <x:c r="E23" s="18" t="n">
        <x:f>COUNTIFS(B5:B18,5,C5:C18,"&lt;=1")</x:f>
        <x:v>3</x:v>
      </x:c>
      <x:c r="F23" s="18" t="str">
        <x:f>IF(COUNT(D5:D18)=0,"score after demo",COUNTIFS(B5:B18,5,D5:D18,"&lt;=1"))</x:f>
        <x:v>score after demo</x:v>
      </x:c>
    </x:row>
    <x:row r="24">
      <x:c r="A24" s="7" t="inlineStr">
        <x:is>
          <x:t xml:space="preserve">A must-have at 0 or 1 is either a build item (cost it) or a deal-breaker (walk away).</x:t>
        </x:is>
      </x:c>
    </x:row>
  </x:sheetData>
  <x:mergeCells>
    <x:mergeCell ref="A2:G2"/>
    <x:mergeCell ref="A1:G1"/>
  </x:mergeCells>
  <x:dataValidations count="2">
    <x:dataValidation type="whole" operator="between" allowBlank="1" showDropDown="0" showInputMessage="0" showErrorMessage="0" errorTitle="Score" error="Score is 0 to 3" sqref="C5:D18">
      <x:formula1>0</x:formula1>
      <x:formula2>3</x:formula2>
    </x:dataValidation>
    <x:dataValidation type="whole" operator="between" allowBlank="0" showDropDown="0" showInputMessage="0" showErrorMessage="0" errorTitle="Weight" error="Weight is 1 to 5" sqref="B5:B18">
      <x:formula1>1</x:formula1>
      <x:formula2>5</x:formula2>
    </x:dataValidation>
  </x:dataValidations>
  <x:pageMargins left="0.7" right="0.7" top="0.75" bottom="0.75" header="0.3" footer="0.3"/>
</x:worksheet>
</file>

<file path=xl/worksheets/sheet4.xml><?xml version="1.0" encoding="utf-8"?>
<x:worksheet xmlns:x="http://schemas.openxmlformats.org/spreadsheetml/2006/main">
  <x:sheetFormatPr baseColWidth="8" defaultRowHeight="15"/>
  <x:cols>
    <x:col min="1" max="1" width="6" customWidth="1"/>
    <x:col min="2" max="2" width="78" customWidth="1"/>
    <x:col min="3" max="3" width="50" customWidth="1"/>
  </x:cols>
  <x:sheetData>
    <x:row r="1" ht="30" customHeight="1">
      <x:c r="A1" s="3" t="inlineStr">
        <x:is>
          <x:t xml:space="preserve">IF YOU BUILD: WHAT TO PUT IN THE BRIEF, AND HOW TO TEST IT</x:t>
        </x:is>
      </x:c>
    </x:row>
    <x:row r="3" ht="30" customHeight="1">
      <x:c r="A3" s="4" t="inlineStr">
        <x:is>
          <x:t xml:space="preserve">#</x:t>
        </x:is>
      </x:c>
      <x:c r="B3" s="4" t="inlineStr">
        <x:is>
          <x:t xml:space="preserve">Specify in writing</x:t>
        </x:is>
      </x:c>
      <x:c r="C3" s="4" t="inlineStr">
        <x:is>
          <x:t xml:space="preserve">Acceptance test</x:t>
        </x:is>
      </x:c>
    </x:row>
    <x:row r="4" ht="46" customHeight="1">
      <x:c r="A4" t="n">
        <x:v>1</x:v>
      </x:c>
      <x:c r="B4" s="17" t="inlineStr">
        <x:is>
          <x:t xml:space="preserve">Objects: hall, shift (morning / evening / full day), booking, guest, package, payment, receipt, invoice.</x:t>
        </x:is>
      </x:c>
      <x:c r="C4" s="17" t="inlineStr">
        <x:is>
          <x:t xml:space="preserve">Walk one booking end to end using only the app</x:t>
        </x:is>
      </x:c>
    </x:row>
    <x:row r="5" ht="46" customHeight="1">
      <x:c r="A5" t="n">
        <x:v>2</x:v>
      </x:c>
      <x:c r="B5" s="17" t="inlineStr">
        <x:is>
          <x:t xml:space="preserve">One rule for shift clashes, including full-day versus morning or evening.</x:t>
        </x:is>
      </x:c>
      <x:c r="C5" s="17" t="inlineStr">
        <x:is>
          <x:t xml:space="preserve">Save Morning and Full day on the same date and hall: the second must be refused</x:t>
        </x:is>
      </x:c>
    </x:row>
    <x:row r="6" ht="46" customHeight="1">
      <x:c r="A6" t="n">
        <x:v>3</x:v>
      </x:c>
      <x:c r="B6" s="17" t="inlineStr">
        <x:is>
          <x:t xml:space="preserve">Simultaneous save behaviour: what happens when two people save the same slot within a second.</x:t>
        </x:is>
      </x:c>
      <x:c r="C6" s="17" t="inlineStr">
        <x:is>
          <x:t xml:space="preserve">Two phones, one slot, press save together, repeat 10 times. Exactly one may succeed</x:t>
        </x:is>
      </x:c>
    </x:row>
    <x:row r="7" ht="46" customHeight="1">
      <x:c r="A7" t="n">
        <x:v>4</x:v>
      </x:c>
      <x:c r="B7" s="17" t="inlineStr">
        <x:is>
          <x:t xml:space="preserve">Tentative hold with an expiry time and who is notified when it expires.</x:t>
        </x:is>
      </x:c>
      <x:c r="C7" s="17" t="inlineStr">
        <x:is>
          <x:t xml:space="preserve">Create a hold, change the system date or wait, confirm release and notification</x:t>
        </x:is>
      </x:c>
    </x:row>
    <x:row r="8" ht="46" customHeight="1">
      <x:c r="A8" t="n">
        <x:v>5</x:v>
      </x:c>
      <x:c r="B8" s="17" t="inlineStr">
        <x:is>
          <x:t xml:space="preserve">Roles: owner, manager, sales, accountant. Which fields each can see and edit.</x:t>
        </x:is>
      </x:c>
      <x:c r="C8" s="17" t="inlineStr">
        <x:is>
          <x:t xml:space="preserve">Log in as sales: margins, bank balances and other staff's commissions are hidden</x:t>
        </x:is>
      </x:c>
    </x:row>
    <x:row r="9" ht="46" customHeight="1">
      <x:c r="A9" t="n">
        <x:v>6</x:v>
      </x:c>
      <x:c r="B9" s="17" t="inlineStr">
        <x:is>
          <x:t xml:space="preserve">GST logic per line: package 5%, hall-only 18%, food-only 5%, extras 18%, CGST+SGST vs IGST by place of supply.</x:t>
        </x:is>
      </x:c>
      <x:c r="C9" s="17" t="inlineStr">
        <x:is>
          <x:t xml:space="preserve">Six invoices covering each case; your CA checks the totals</x:t>
        </x:is>
      </x:c>
    </x:row>
    <x:row r="10" ht="46" customHeight="1">
      <x:c r="A10" t="n">
        <x:v>7</x:v>
      </x:c>
      <x:c r="B10" s="17" t="inlineStr">
        <x:is>
          <x:t xml:space="preserve">Advance receipts and how they adjust on the final invoice.</x:t>
        </x:is>
      </x:c>
      <x:c r="C10" s="17" t="inlineStr">
        <x:is>
          <x:t xml:space="preserve">Two advances, one invoice: balance due equals invoice less both</x:t>
        </x:is>
      </x:c>
    </x:row>
    <x:row r="11" ht="46" customHeight="1">
      <x:c r="A11" t="n">
        <x:v>8</x:v>
      </x:c>
      <x:c r="B11" s="17" t="inlineStr">
        <x:is>
          <x:t xml:space="preserve">PDF templates for quote, receipt and invoice with your logo, terms and UPI QR.</x:t>
        </x:is>
      </x:c>
      <x:c r="C11" s="17" t="inlineStr">
        <x:is>
          <x:t xml:space="preserve">Open on an old Android phone; text must not overflow</x:t>
        </x:is>
      </x:c>
    </x:row>
    <x:row r="12" ht="46" customHeight="1">
      <x:c r="A12" t="n">
        <x:v>9</x:v>
      </x:c>
      <x:c r="B12" s="17" t="inlineStr">
        <x:is>
          <x:t xml:space="preserve">WhatsApp sending: which provider, who pays the message fees, what if it fails.</x:t>
        </x:is>
      </x:c>
      <x:c r="C12" s="17" t="inlineStr">
        <x:is>
          <x:t xml:space="preserve">Send to five real numbers, one of them invalid</x:t>
        </x:is>
      </x:c>
    </x:row>
    <x:row r="13" ht="46" customHeight="1">
      <x:c r="A13" t="n">
        <x:v>10</x:v>
      </x:c>
      <x:c r="B13" s="17" t="inlineStr">
        <x:is>
          <x:t xml:space="preserve">Accounting export format your CA can import (Tally XML or CSV).</x:t>
        </x:is>
      </x:c>
      <x:c r="C13" s="17" t="inlineStr">
        <x:is>
          <x:t xml:space="preserve">CA imports one month without edits</x:t>
        </x:is>
      </x:c>
    </x:row>
    <x:row r="14" ht="46" customHeight="1">
      <x:c r="A14" t="n">
        <x:v>11</x:v>
      </x:c>
      <x:c r="B14" s="17" t="inlineStr">
        <x:is>
          <x:t xml:space="preserve">Backup and export: who owns the data, how you get every record out as a file.</x:t>
        </x:is>
      </x:c>
      <x:c r="C14" s="17" t="inlineStr">
        <x:is>
          <x:t xml:space="preserve">Export everything; open it in Excel</x:t>
        </x:is>
      </x:c>
    </x:row>
    <x:row r="15" ht="46" customHeight="1">
      <x:c r="A15" t="n">
        <x:v>12</x:v>
      </x:c>
      <x:c r="B15" s="17" t="inlineStr">
        <x:is>
          <x:t xml:space="preserve">Change requests: hourly rate, response time, who fixes a bug found after go-live.</x:t>
        </x:is>
      </x:c>
      <x:c r="C15" s="17" t="inlineStr">
        <x:is>
          <x:t xml:space="preserve">Written into the contract</x:t>
        </x:is>
      </x:c>
    </x:row>
    <x:row r="16" ht="46" customHeight="1">
      <x:c r="A16" t="n">
        <x:v>13</x:v>
      </x:c>
      <x:c r="B16" s="17" t="inlineStr">
        <x:is>
          <x:t xml:space="preserve">Go-live date and what happens to the price if it slips.</x:t>
        </x:is>
      </x:c>
      <x:c r="C16" s="17" t="inlineStr">
        <x:is>
          <x:t xml:space="preserve">Dated milestones with payments tied to them</x:t>
        </x:is>
      </x:c>
    </x:row>
    <x:row r="17" ht="46" customHeight="1">
      <x:c r="A17" t="n">
        <x:v>14</x:v>
      </x:c>
      <x:c r="B17" s="17" t="inlineStr">
        <x:is>
          <x:t xml:space="preserve">Documentation and handover: can another developer take over?</x:t>
        </x:is>
      </x:c>
      <x:c r="C17" s="17" t="inlineStr">
        <x:is>
          <x:t xml:space="preserve">Someone unconnected reads the handover and explains the app back</x:t>
        </x:is>
      </x:c>
    </x:row>
  </x:sheetData>
  <x:mergeCells>
    <x:mergeCell ref="A1:C1"/>
  </x:mergeCells>
  <x:pageMargins left="0.7" right="0.7" top="0.75" bottom="0.75" header="0.3" footer="0.3"/>
</x:worksheet>
</file>