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ncellation Calculator" sheetId="1" state="visible" r:id="rId1"/>
    <sheet xmlns:r="http://schemas.openxmlformats.org/officeDocument/2006/relationships" name="Payment Schedule" sheetId="2" state="visible" r:id="rId2"/>
  </sheets>
  <definedNames>
    <definedName name="_xlnm.Print_Area" localSheetId="0">'Cancellation Calculator'!$A$1:$D$27</definedName>
    <definedName name="_xlnm.Print_Area" localSheetId="1">'Payment Schedule'!$A$1:$F$17</definedName>
  </definedNames>
  <calcPr calcId="124519" fullCalcOnLoad="1"/>
</workbook>
</file>

<file path=xl/styles.xml><?xml version="1.0" encoding="utf-8"?>
<styleSheet xmlns="http://schemas.openxmlformats.org/spreadsheetml/2006/main">
  <numFmts count="3">
    <numFmt numFmtId="164" formatCode="&quot;₹&quot;#,##0.00"/>
    <numFmt numFmtId="165" formatCode="yyyy-mm-dd"/>
    <numFmt numFmtId="166" formatCode="DD-MMM-YYYY"/>
  </numFmts>
  <fonts count="7">
    <font>
      <name val="Calibri"/>
      <family val="2"/>
      <color theme="1"/>
      <sz val="11"/>
      <scheme val="minor"/>
    </font>
    <font>
      <name val="Calibri"/>
      <b val="1"/>
      <color rgb="00FFFFFF"/>
      <sz val="15"/>
    </font>
    <font>
      <i val="1"/>
      <color rgb="005B6479"/>
      <sz val="9"/>
    </font>
    <font>
      <name val="Calibri"/>
      <sz val="11"/>
    </font>
    <font>
      <name val="Calibri"/>
      <b val="1"/>
      <color rgb="00FFFFFF"/>
      <sz val="11"/>
    </font>
    <font>
      <color rgb="005B6479"/>
      <sz val="10"/>
    </font>
    <font>
      <name val="Calibri"/>
      <b val="1"/>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vertical="top" wrapText="1"/>
    </xf>
    <xf numFmtId="0" fontId="3" fillId="0" borderId="0" pivotButton="0" quotePrefix="0" xfId="0"/>
    <xf numFmtId="164" fontId="3" fillId="3" borderId="1" pivotButton="0" quotePrefix="0" xfId="0"/>
    <xf numFmtId="9" fontId="3" fillId="3" borderId="1" pivotButton="0" quotePrefix="0" xfId="0"/>
    <xf numFmtId="166" fontId="3" fillId="3" borderId="1" pivotButton="0" quotePrefix="0" xfId="0"/>
    <xf numFmtId="1" fontId="3" fillId="4" borderId="1" pivotButton="0" quotePrefix="0" xfId="0"/>
    <xf numFmtId="0" fontId="4" fillId="2" borderId="1" applyAlignment="1" pivotButton="0" quotePrefix="0" xfId="0">
      <alignment horizontal="center" vertical="center" wrapText="1"/>
    </xf>
    <xf numFmtId="0" fontId="3" fillId="0" borderId="1" pivotButton="0" quotePrefix="0" xfId="0"/>
    <xf numFmtId="1" fontId="3" fillId="3" borderId="1" pivotButton="0" quotePrefix="0" xfId="0"/>
    <xf numFmtId="0" fontId="5" fillId="0" borderId="1" applyAlignment="1" pivotButton="0" quotePrefix="0" xfId="0">
      <alignment wrapText="1"/>
    </xf>
    <xf numFmtId="9" fontId="6" fillId="4" borderId="1" pivotButton="0" quotePrefix="0" xfId="0"/>
    <xf numFmtId="164" fontId="3" fillId="4" borderId="1" pivotButton="0" quotePrefix="0" xfId="0"/>
    <xf numFmtId="0" fontId="6" fillId="0" borderId="0" pivotButton="0" quotePrefix="0" xfId="0"/>
    <xf numFmtId="164" fontId="6" fillId="4" borderId="1" pivotButton="0" quotePrefix="0" xfId="0"/>
    <xf numFmtId="9" fontId="3" fillId="4" borderId="1" pivotButton="0" quotePrefix="0" xfId="0"/>
    <xf numFmtId="166" fontId="3" fillId="4" borderId="1" pivotButton="0" quotePrefix="0" xfId="0"/>
    <xf numFmtId="0"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7"/>
  <sheetViews>
    <sheetView workbookViewId="0">
      <selection activeCell="A1" sqref="A1"/>
    </sheetView>
  </sheetViews>
  <sheetFormatPr baseColWidth="8" defaultRowHeight="15"/>
  <cols>
    <col width="48" customWidth="1" min="1" max="1"/>
    <col width="20" customWidth="1" min="2" max="2"/>
    <col width="18" customWidth="1" min="3" max="3"/>
    <col width="46" customWidth="1" min="4" max="4"/>
  </cols>
  <sheetData>
    <row r="1" ht="30" customHeight="1">
      <c r="A1" s="1" t="inlineStr">
        <is>
          <t>CATERING CANCELLATION CALCULATOR</t>
        </is>
      </c>
    </row>
    <row r="2" ht="30" customHeight="1">
      <c r="A2" s="2" t="inlineStr">
        <is>
          <t>Fill the yellow cells. The retained share comes from the cancellation matrix below, which should be the same matrix printed in Schedule C of your contract. Sample figures only.</t>
        </is>
      </c>
    </row>
    <row r="3">
      <c r="A3" s="3" t="inlineStr">
        <is>
          <t>Contract value before GST (₹)</t>
        </is>
      </c>
      <c r="B3" s="4" t="n">
        <v>460000</v>
      </c>
    </row>
    <row r="4">
      <c r="A4" s="3" t="inlineStr">
        <is>
          <t>GST rate on the contract</t>
        </is>
      </c>
      <c r="B4" s="5" t="n">
        <v>0.05</v>
      </c>
    </row>
    <row r="5">
      <c r="A5" s="3" t="inlineStr">
        <is>
          <t>Event date</t>
        </is>
      </c>
      <c r="B5" s="6" t="n">
        <v>46344</v>
      </c>
    </row>
    <row r="6">
      <c r="A6" s="3" t="inlineStr">
        <is>
          <t>Date the client cancels</t>
        </is>
      </c>
      <c r="B6" s="6" t="n">
        <v>46324</v>
      </c>
    </row>
    <row r="7">
      <c r="A7" s="3" t="inlineStr">
        <is>
          <t>Amount already paid, including GST (₹)</t>
        </is>
      </c>
      <c r="B7" s="4" t="n">
        <v>144900</v>
      </c>
    </row>
    <row r="8">
      <c r="A8" s="3" t="inlineStr">
        <is>
          <t>Days between cancellation and event</t>
        </is>
      </c>
      <c r="B8" s="7">
        <f>B5-B6</f>
        <v/>
      </c>
    </row>
    <row r="10" ht="32" customHeight="1">
      <c r="A10" s="8" t="inlineStr">
        <is>
          <t>Cancellation matrix</t>
        </is>
      </c>
      <c r="B10" s="8" t="inlineStr">
        <is>
          <t>Days before event (from)</t>
        </is>
      </c>
      <c r="C10" s="8" t="inlineStr">
        <is>
          <t>Share of contract value retained</t>
        </is>
      </c>
      <c r="D10" s="8" t="inlineStr">
        <is>
          <t>Why this share</t>
        </is>
      </c>
    </row>
    <row r="11">
      <c r="A11" s="9" t="inlineStr">
        <is>
          <t>Early cancellation</t>
        </is>
      </c>
      <c r="B11" s="10" t="n">
        <v>60</v>
      </c>
      <c r="C11" s="5" t="n">
        <v>0.1</v>
      </c>
      <c r="D11" s="11" t="inlineStr">
        <is>
          <t>Menu and date blocked, but no purchases yet.</t>
        </is>
      </c>
    </row>
    <row r="12">
      <c r="A12" s="9" t="inlineStr">
        <is>
          <t>Standard cancellation</t>
        </is>
      </c>
      <c r="B12" s="10" t="n">
        <v>30</v>
      </c>
      <c r="C12" s="5" t="n">
        <v>0.3</v>
      </c>
      <c r="D12" s="11" t="inlineStr">
        <is>
          <t>Staff rota fixed, crockery and vehicles held.</t>
        </is>
      </c>
    </row>
    <row r="13">
      <c r="A13" s="9" t="inlineStr">
        <is>
          <t>Late cancellation</t>
        </is>
      </c>
      <c r="B13" s="10" t="n">
        <v>15</v>
      </c>
      <c r="C13" s="5" t="n">
        <v>0.6</v>
      </c>
      <c r="D13" s="11" t="inlineStr">
        <is>
          <t>Dry stores ordered, live-counter vendors booked.</t>
        </is>
      </c>
    </row>
    <row r="14">
      <c r="A14" s="9" t="inlineStr">
        <is>
          <t>Very late cancellation</t>
        </is>
      </c>
      <c r="B14" s="10" t="n">
        <v>8</v>
      </c>
      <c r="C14" s="5" t="n">
        <v>0.8</v>
      </c>
      <c r="D14" s="11" t="inlineStr">
        <is>
          <t>Perishable orders and extra staff committed.</t>
        </is>
      </c>
    </row>
    <row r="15">
      <c r="A15" s="9" t="inlineStr">
        <is>
          <t>Inside the last week</t>
        </is>
      </c>
      <c r="B15" s="10" t="n">
        <v>0</v>
      </c>
      <c r="C15" s="5" t="n">
        <v>1</v>
      </c>
      <c r="D15" s="11" t="inlineStr">
        <is>
          <t>Cost is sunk and the date cannot be resold.</t>
        </is>
      </c>
    </row>
    <row r="17">
      <c r="A17" s="3" t="inlineStr">
        <is>
          <t>Share retained for this cancellation</t>
        </is>
      </c>
      <c r="B17" s="12">
        <f>IF(B8&gt;=B11,C11,IF(B8&gt;=B12,C12,IF(B8&gt;=B13,C13,IF(B8&gt;=B14,C14,C15))))</f>
        <v/>
      </c>
    </row>
    <row r="18">
      <c r="A18" s="3" t="inlineStr">
        <is>
          <t>Retained amount before GST (₹)</t>
        </is>
      </c>
      <c r="B18" s="13">
        <f>ROUND(B3*B17,2)</f>
        <v/>
      </c>
    </row>
    <row r="19">
      <c r="A19" s="3" t="inlineStr">
        <is>
          <t>GST on the retained amount (₹)</t>
        </is>
      </c>
      <c r="B19" s="13">
        <f>ROUND(B18*B4,2)</f>
        <v/>
      </c>
    </row>
    <row r="20">
      <c r="A20" s="14" t="inlineStr">
        <is>
          <t>Total retained including GST (₹)</t>
        </is>
      </c>
      <c r="B20" s="15">
        <f>B18+B19</f>
        <v/>
      </c>
    </row>
    <row r="21">
      <c r="A21" s="14" t="inlineStr">
        <is>
          <t>Refund due to client (₹)</t>
        </is>
      </c>
      <c r="B21" s="15">
        <f>MAX(0,B7-B20)</f>
        <v/>
      </c>
    </row>
    <row r="22">
      <c r="A22" s="14" t="inlineStr">
        <is>
          <t>Still to be paid by client (₹)</t>
        </is>
      </c>
      <c r="B22" s="15">
        <f>MAX(0,B20-B7)</f>
        <v/>
      </c>
    </row>
    <row r="24" ht="62" customHeight="1">
      <c r="A24" s="2" t="inlineStr">
        <is>
          <t>Two cautions. First, Section 74 of the Indian Contract Act lets a court award only reasonable compensation up to the agreed amount, so keep proof of what you bought or committed and expect to justify the higher slabs. Second, whether GST applies to a cancellation charge is a point to settle with your CA; this sheet shows it as a separate line so you can remove it.</t>
        </is>
      </c>
    </row>
    <row r="25"/>
    <row r="26"/>
    <row r="27"/>
  </sheetData>
  <mergeCells count="3">
    <mergeCell ref="A1:D1"/>
    <mergeCell ref="A24:D27"/>
    <mergeCell ref="A2:D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F17"/>
  <sheetViews>
    <sheetView workbookViewId="0">
      <selection activeCell="A1" sqref="A1"/>
    </sheetView>
  </sheetViews>
  <sheetFormatPr baseColWidth="8" defaultRowHeight="15"/>
  <cols>
    <col width="30" customWidth="1" min="1" max="1"/>
    <col width="14" customWidth="1" min="2" max="2"/>
    <col width="18" customWidth="1" min="3" max="3"/>
    <col width="20" customWidth="1" min="4" max="4"/>
    <col width="18" customWidth="1" min="5" max="5"/>
    <col width="34" customWidth="1" min="6" max="6"/>
  </cols>
  <sheetData>
    <row r="1" ht="30" customHeight="1">
      <c r="A1" s="1" t="inlineStr">
        <is>
          <t>PAYMENT SCHEDULE  |  milestones counted back from the event date</t>
        </is>
      </c>
    </row>
    <row r="3">
      <c r="A3" s="14" t="inlineStr">
        <is>
          <t>Contract value before GST (₹)</t>
        </is>
      </c>
      <c r="B3" s="4">
        <f>'Cancellation Calculator'!B3</f>
        <v/>
      </c>
    </row>
    <row r="4">
      <c r="A4" s="14" t="inlineStr">
        <is>
          <t>GST rate</t>
        </is>
      </c>
      <c r="B4" s="16">
        <f>'Cancellation Calculator'!B4</f>
        <v/>
      </c>
    </row>
    <row r="5">
      <c r="A5" s="14" t="inlineStr">
        <is>
          <t>Event date</t>
        </is>
      </c>
      <c r="B5" s="17">
        <f>'Cancellation Calculator'!B5</f>
        <v/>
      </c>
    </row>
    <row r="6">
      <c r="A6" s="14" t="inlineStr">
        <is>
          <t>Contract signing date</t>
        </is>
      </c>
      <c r="B6" s="6" t="n">
        <v>46254</v>
      </c>
    </row>
    <row r="7">
      <c r="A7" s="14" t="inlineStr">
        <is>
          <t>Contract value including GST (₹)</t>
        </is>
      </c>
      <c r="B7" s="15">
        <f>ROUND(B3*(1+B4),2)</f>
        <v/>
      </c>
    </row>
    <row r="9" ht="32" customHeight="1">
      <c r="A9" s="8" t="inlineStr">
        <is>
          <t>Milestone</t>
        </is>
      </c>
      <c r="B9" s="8" t="inlineStr">
        <is>
          <t>Share</t>
        </is>
      </c>
      <c r="C9" s="8" t="inlineStr">
        <is>
          <t>Days before event</t>
        </is>
      </c>
      <c r="D9" s="8" t="inlineStr">
        <is>
          <t>Due date</t>
        </is>
      </c>
      <c r="E9" s="8" t="inlineStr">
        <is>
          <t>Amount incl. GST (₹)</t>
        </is>
      </c>
      <c r="F9" s="8" t="inlineStr">
        <is>
          <t>Trigger</t>
        </is>
      </c>
    </row>
    <row r="10">
      <c r="A10" s="3" t="inlineStr">
        <is>
          <t>Booking token at signing</t>
        </is>
      </c>
      <c r="B10" s="5" t="n">
        <v>0.3</v>
      </c>
      <c r="C10" s="7">
        <f>B5-B6</f>
        <v/>
      </c>
      <c r="D10" s="17">
        <f>B6</f>
        <v/>
      </c>
      <c r="E10" s="13">
        <f>ROUND($B$7*B10,2)</f>
        <v/>
      </c>
      <c r="F10" s="18" t="inlineStr">
        <is>
          <t>Paid when the agreement is signed</t>
        </is>
      </c>
    </row>
    <row r="11">
      <c r="A11" s="3" t="inlineStr">
        <is>
          <t>Second payment</t>
        </is>
      </c>
      <c r="B11" s="5" t="n">
        <v>0.5</v>
      </c>
      <c r="C11" s="10" t="n">
        <v>14</v>
      </c>
      <c r="D11" s="17">
        <f>B5-C11</f>
        <v/>
      </c>
      <c r="E11" s="13">
        <f>ROUND($B$7*B11,2)</f>
        <v/>
      </c>
      <c r="F11" s="18" t="inlineStr">
        <is>
          <t>Due before bulk purchases start</t>
        </is>
      </c>
    </row>
    <row r="12">
      <c r="A12" s="3" t="inlineStr">
        <is>
          <t>Balance</t>
        </is>
      </c>
      <c r="B12" s="5" t="n">
        <v>0.2</v>
      </c>
      <c r="C12" s="10" t="n">
        <v>0</v>
      </c>
      <c r="D12" s="17">
        <f>B5-C12</f>
        <v/>
      </c>
      <c r="E12" s="13">
        <f>ROUND($B$7*B12,2)</f>
        <v/>
      </c>
      <c r="F12" s="18" t="inlineStr">
        <is>
          <t>Due on event night before the buffet opens</t>
        </is>
      </c>
    </row>
    <row r="13">
      <c r="A13" s="14" t="inlineStr">
        <is>
          <t>Check: shares add up to</t>
        </is>
      </c>
      <c r="B13" s="12">
        <f>SUM(B10:B12)</f>
        <v/>
      </c>
      <c r="E13" s="15">
        <f>SUM(E10:E12)</f>
        <v/>
      </c>
    </row>
    <row r="15" ht="34" customHeight="1">
      <c r="A15" s="2" t="inlineStr">
        <is>
          <t>Give a receipt voucher for each payment on the day it arrives. GST is due on advances for services, so the tax inside each milestone should already be on the voucher.</t>
        </is>
      </c>
    </row>
    <row r="16"/>
    <row r="17"/>
  </sheetData>
  <mergeCells count="2">
    <mergeCell ref="A15:F17"/>
    <mergeCell ref="A1:F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Kaliquid</dc:creator>
  <dc:title xmlns:dc="http://purl.org/dc/elements/1.1/">Catering cancellation calculator and payment schedule</dc:title>
  <dcterms:created xmlns:dcterms="http://purl.org/dc/terms/" xmlns:xsi="http://www.w3.org/2001/XMLSchema-instance" xsi:type="dcterms:W3CDTF">2026-09-24T18:56:30Z</dcterms:created>
  <dcterms:modified xmlns:dcterms="http://purl.org/dc/terms/" xmlns:xsi="http://www.w3.org/2001/XMLSchema-instance" xsi:type="dcterms:W3CDTF">2026-09-24T18:56:30Z</dcterms:modified>
</cp:coreProperties>
</file>