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08a644789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57d10622c14a4f78"/>
    <x:sheet xmlns:r="http://schemas.openxmlformats.org/officeDocument/2006/relationships" name="How to fill it in" sheetId="2" r:id="Ra9d47152d25444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SA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c66ea98044d8d" /><Relationship Type="http://schemas.openxmlformats.org/officeDocument/2006/relationships/theme" Target="/xl/theme/theme1.xml" Id="R282d5d6688314fdf" /><Relationship Type="http://schemas.openxmlformats.org/officeDocument/2006/relationships/sharedStrings" Target="/xl/sharedStrings.xml" Id="R164720088b874642" /><Relationship Type="http://schemas.openxmlformats.org/officeDocument/2006/relationships/worksheet" Target="/xl/worksheets/sheet1.xml" Id="R57d10622c14a4f78" /><Relationship Type="http://schemas.openxmlformats.org/officeDocument/2006/relationships/worksheet" Target="/xl/worksheets/sheet2.xml" Id="Ra9d47152d254448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 a Saudi system should produce · SAR · dates DD/MM/YYYY</x:t>
        </x:is>
      </x:c>
    </x:row>
    <x:row r="4">
      <x:c r="A4" s="3" t="inlineStr">
        <x:is>
          <x:t xml:space="preserve">Details to fill in (required in Saudi Arabia)</x:t>
        </x:is>
      </x:c>
    </x:row>
    <x:row r="5">
      <x:c r="A5" t="inlineStr">
        <x:is>
          <x:t xml:space="preserve">Tray yield linked to guest count</x:t>
        </x:is>
      </x:c>
      <x:c r="B5" s="4" t="n"/>
    </x:row>
    <x:row r="6">
      <x:c r="A6" t="inlineStr">
        <x:is>
          <x:t xml:space="preserve">Trays and per head on one order</x:t>
        </x:is>
      </x:c>
      <x:c r="B6" s="4" t="n"/>
    </x:row>
    <x:row r="7">
      <x:c r="A7" t="inlineStr">
        <x:is>
          <x:t xml:space="preserve">Advance with 15% VAT</x:t>
        </x:is>
      </x:c>
      <x:c r="B7" s="4" t="n"/>
    </x:row>
    <x:row r="8">
      <x:c r="A8" t="inlineStr">
        <x:is>
          <x:t xml:space="preserve">Driver sheet with location and gate notes</x:t>
        </x:is>
      </x:c>
      <x:c r="B8" s="4" t="n"/>
    </x:row>
    <x:row r="9">
      <x:c r="A9" t="inlineStr">
        <x:is>
          <x:t xml:space="preserve">Staff per event</x:t>
        </x:is>
      </x:c>
      <x:c r="B9" s="4" t="n"/>
    </x:row>
    <x:row r="10">
      <x:c r="A10" t="inlineStr">
        <x:is>
          <x:t xml:space="preserve">Export for your FATOORA solution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Whole lamb mandi tray, serves about 8 (tray) [VAT 15%]</x:t>
        </x:is>
      </x:c>
      <x:c r="B13" s="4" t="n">
        <x:v>12</x:v>
      </x:c>
      <x:c r="C13" s="6" t="n">
        <x:v>950</x:v>
      </x:c>
      <x:c r="D13" s="4" t="n">
        <x:v>15</x:v>
      </x:c>
      <x:c r="E13" s="7" t="n">
        <x:f>ROUND(B13*C13,2)</x:f>
        <x:v>11400</x:v>
      </x:c>
      <x:c r="F13" s="7" t="n">
        <x:f>ROUND(E13*D13/100,2)</x:f>
        <x:v>1710</x:v>
      </x:c>
    </x:row>
    <x:row r="14">
      <x:c r="A14" t="inlineStr">
        <x:is>
          <x:t xml:space="preserve">Chicken kabsa tray (tray) [VAT 15%]</x:t>
        </x:is>
      </x:c>
      <x:c r="B14" s="4" t="n">
        <x:v>10</x:v>
      </x:c>
      <x:c r="C14" s="6" t="n">
        <x:v>320</x:v>
      </x:c>
      <x:c r="D14" s="4" t="n">
        <x:v>15</x:v>
      </x:c>
      <x:c r="E14" s="7" t="n">
        <x:f>ROUND(B14*C14,2)</x:f>
        <x:v>3200</x:v>
      </x:c>
      <x:c r="F14" s="7" t="n">
        <x:f>ROUND(E14*D14/100,2)</x:f>
        <x:v>480</x:v>
      </x:c>
    </x:row>
    <x:row r="15">
      <x:c r="A15" t="inlineStr">
        <x:is>
          <x:t xml:space="preserve">Salads, mezze and sweets (guest) [VAT 15%]</x:t>
        </x:is>
      </x:c>
      <x:c r="B15" s="4" t="n">
        <x:v>120</x:v>
      </x:c>
      <x:c r="C15" s="6" t="n">
        <x:v>12</x:v>
      </x:c>
      <x:c r="D15" s="4" t="n">
        <x:v>15</x:v>
      </x:c>
      <x:c r="E15" s="7" t="n">
        <x:f>ROUND(B15*C15,2)</x:f>
        <x:v>1440</x:v>
      </x:c>
      <x:c r="F15" s="7" t="n">
        <x:f>ROUND(E15*D15/100,2)</x:f>
        <x:v>216</x:v>
      </x:c>
    </x:row>
    <x:row r="16">
      <x:c r="A16" t="inlineStr">
        <x:is>
          <x:t xml:space="preserve">Arabic coffee and dates service (event) [VAT 15%]</x:t>
        </x:is>
      </x:c>
      <x:c r="B16" s="4" t="n">
        <x:v>1</x:v>
      </x:c>
      <x:c r="C16" s="6" t="n">
        <x:v>1200</x:v>
      </x:c>
      <x:c r="D16" s="4" t="n">
        <x:v>15</x:v>
      </x:c>
      <x:c r="E16" s="7" t="n">
        <x:f>ROUND(B16*C16,2)</x:f>
        <x:v>1200</x:v>
      </x:c>
      <x:c r="F16" s="7" t="n">
        <x:f>ROUND(E16*D16/100,2)</x:f>
        <x:v>180</x:v>
      </x:c>
    </x:row>
    <x:row r="17">
      <x:c r="A17" t="inlineStr">
        <x:is>
          <x:t xml:space="preserve">Waiters for four hours (waiter) [VAT 15%]</x:t>
        </x:is>
      </x:c>
      <x:c r="B17" s="4" t="n">
        <x:v>6</x:v>
      </x:c>
      <x:c r="C17" s="6" t="n">
        <x:v>150</x:v>
      </x:c>
      <x:c r="D17" s="4" t="n">
        <x:v>15</x:v>
      </x:c>
      <x:c r="E17" s="7" t="n">
        <x:f>ROUND(B17*C17,2)</x:f>
        <x:v>900</x:v>
      </x:c>
      <x:c r="F17" s="7" t="n">
        <x:f>ROUND(E17*D17/100,2)</x:f>
        <x:v>135</x:v>
      </x:c>
    </x:row>
    <x:row r="18">
      <x:c r="B18" s="4" t="n"/>
      <x:c r="C18" s="4" t="n"/>
      <x:c r="D18" s="4" t="n"/>
      <x:c r="E18" s="7" t="n">
        <x:f>ROUND(B18*C18,2)</x:f>
        <x:v>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2">
      <x:c r="D22" s="8" t="inlineStr">
        <x:is>
          <x:t xml:space="preserve">Subtotal</x:t>
        </x:is>
      </x:c>
      <x:c r="E22" s="7" t="n">
        <x:f>SUM(E13:E20)</x:f>
        <x:v>18140</x:v>
      </x:c>
    </x:row>
    <x:row r="23">
      <x:c r="A23" t="inlineStr">
        <x:is>
          <x:t xml:space="preserve">Service charge %</x:t>
        </x:is>
      </x:c>
      <x:c r="B23" s="4" t="n">
        <x:v>0</x:v>
      </x:c>
    </x:row>
    <x:row r="24">
      <x:c r="A24" t="inlineStr">
        <x:is>
          <x:t xml:space="preserve">Tax % on service charge</x:t>
        </x:is>
      </x:c>
      <x:c r="B24" s="4" t="n">
        <x:v>0</x:v>
      </x:c>
    </x:row>
    <x:row r="25">
      <x:c r="D25" s="8" t="inlineStr">
        <x:is>
          <x:t xml:space="preserve">Service charge</x:t>
        </x:is>
      </x:c>
      <x:c r="E25" s="7" t="n">
        <x:f>ROUND(E22*B23/100,2)</x:f>
        <x:v>0</x:v>
      </x:c>
    </x:row>
    <x:row r="26">
      <x:c r="D26" s="8" t="inlineStr">
        <x:is>
          <x:t xml:space="preserve">Tax on service charge</x:t>
        </x:is>
      </x:c>
      <x:c r="E26" s="7" t="n">
        <x:f>ROUND(E25*B24/100,2)</x:f>
        <x:v>0</x:v>
      </x:c>
    </x:row>
    <x:row r="27">
      <x:c r="D27" s="8" t="inlineStr">
        <x:is>
          <x:t xml:space="preserve">VAT total</x:t>
        </x:is>
      </x:c>
      <x:c r="E27" s="7" t="n">
        <x:f>SUM(F13:F20)+E26</x:f>
        <x:v>2721</x:v>
      </x:c>
    </x:row>
    <x:row r="28">
      <x:c r="D28" s="3" t="inlineStr">
        <x:is>
          <x:t xml:space="preserve">TOTAL</x:t>
        </x:is>
      </x:c>
      <x:c r="E28" s="9" t="n">
        <x:f>E22+E25+E27</x:f>
        <x:v>20861</x:v>
      </x:c>
    </x:row>
    <x:row r="29">
      <x:c r="A29" t="inlineStr">
        <x:is>
          <x:t xml:space="preserve">Deposit %</x:t>
        </x:is>
      </x:c>
      <x:c r="B29" s="4" t="n">
        <x:v>50</x:v>
      </x:c>
    </x:row>
    <x:row r="30">
      <x:c r="D30" s="8" t="inlineStr">
        <x:is>
          <x:t xml:space="preserve">Deposit due</x:t>
        </x:is>
      </x:c>
      <x:c r="E30" s="7" t="n">
        <x:f>ROUND(E28*B29/100,2)</x:f>
        <x:v>10430.5</x:v>
      </x:c>
    </x:row>
    <x:row r="31">
      <x:c r="D31" s="3" t="inlineStr">
        <x:is>
          <x:t xml:space="preserve">Balance due</x:t>
        </x:is>
      </x:c>
      <x:c r="E31" s="9" t="n">
        <x:f>E28-E30</x:f>
        <x:v>10430.5</x:v>
      </x:c>
    </x:row>
    <x:row r="33">
      <x:c r="A33" s="3" t="inlineStr">
        <x:is>
          <x:t xml:space="preserve">Notes</x:t>
        </x:is>
      </x:c>
    </x:row>
    <x:row r="34">
      <x:c r="A34" s="10" t="inlineStr">
        <x:is>
          <x:t xml:space="preserve">Illustrative prices, not a rate card.</x:t>
        </x:is>
      </x:c>
    </x:row>
    <x:row r="35">
      <x:c r="A35" s="10" t="inlineStr">
        <x:is>
          <x:t xml:space="preserve">VAT on the 50% advance is due for the amount received; its tax invoice follows within 15 days after the end of that month.</x:t>
        </x:is>
      </x:c>
    </x:row>
    <x:row r="36">
      <x:c r="A36" s="10" t="inlineStr">
        <x:is>
          <x:t xml:space="preserve">Issue the legal tax invoice in Arabic from a FATOORA compliant solution.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Saudi Arabia requires</x:t>
        </x:is>
      </x:c>
    </x:row>
    <x:row r="3">
      <x:c r="A3" s="3" t="inlineStr">
        <x:is>
          <x:t xml:space="preserve">Tray yield linked to guest count</x:t>
        </x:is>
      </x:c>
      <x:c r="B3" s="10" t="inlineStr">
        <x:is>
          <x:t xml:space="preserve">Change 120 guests to 160 and check mandi trays, kilos on the kitchen sheet and the quote all rise together.</x:t>
        </x:is>
      </x:c>
    </x:row>
    <x:row r="4">
      <x:c r="A4" s="3" t="inlineStr">
        <x:is>
          <x:t xml:space="preserve">Trays and per head on one order</x:t>
        </x:is>
      </x:c>
      <x:c r="B4" s="10" t="inlineStr">
        <x:is>
          <x:t xml:space="preserve">Build a wedding with trays for one hall and a per head buffet for the other on the same order.</x:t>
        </x:is>
      </x:c>
    </x:row>
    <x:row r="5">
      <x:c r="A5" s="3" t="inlineStr">
        <x:is>
          <x:t xml:space="preserve">Advance with 15% VAT</x:t>
        </x:is>
      </x:c>
      <x:c r="B5" s="10" t="inlineStr">
        <x:is>
          <x:t xml:space="preserve">Take a 50% advance and check VAT on it and its deduction on the final invoice.</x:t>
        </x:is>
      </x:c>
    </x:row>
    <x:row r="6">
      <x:c r="A6" s="3" t="inlineStr">
        <x:is>
          <x:t xml:space="preserve">Driver sheet with location and gate notes</x:t>
        </x:is>
      </x:c>
      <x:c r="B6" s="10" t="inlineStr">
        <x:is>
          <x:t xml:space="preserve">Add an istiraha location pin and gate instructions and confirm they print for the driver.</x:t>
        </x:is>
      </x:c>
    </x:row>
    <x:row r="7">
      <x:c r="A7" s="3" t="inlineStr">
        <x:is>
          <x:t xml:space="preserve">Staff per event</x:t>
        </x:is>
      </x:c>
      <x:c r="B7" s="10" t="inlineStr">
        <x:is>
          <x:t xml:space="preserve">Add waiters and coffee servers and check their hours show as a cost on the order.</x:t>
        </x:is>
      </x:c>
    </x:row>
    <x:row r="8">
      <x:c r="A8" s="3" t="inlineStr">
        <x:is>
          <x:t xml:space="preserve">Export for your FATOORA solution</x:t>
        </x:is>
      </x:c>
      <x:c r="B8" s="10" t="inlineStr">
        <x:is>
          <x:t xml:space="preserve">Export orders and payments so the legal tax invoice can be issued from your compliant e-invoicing system.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ZATCA: Guideline for Tax Invoicing and Records under VAT Provisions (Version 3, May 2026)</x:t>
        </x:is>
      </x:c>
      <x:c r="B12" t="inlineStr">
        <x:is>
          <x:t xml:space="preserve">https://zatca.gov.sa/en/HelpCenter/guidelines/Documents/Guideline-for-Tax-Invoicing-and-Records-under-VAT-Provisions.pdf (checked 2026-10-02)</x:t>
        </x:is>
      </x:c>
    </x:row>
    <x:row r="13">
      <x:c r="A13" t="inlineStr">
        <x:is>
          <x:t xml:space="preserve">ZATCA: Criteria set for taxpayers in Wave 24 of E-invoicing</x:t>
        </x:is>
      </x:c>
      <x:c r="B13" t="inlineStr">
        <x:is>
          <x:t xml:space="preserve">https://zatca.gov.sa/en/Pages/news-1426.aspx (checked 2026-10-02)</x:t>
        </x:is>
      </x:c>
    </x:row>
    <x:row r="15">
      <x:c r="A15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